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abriel.damico\Desktop\SECOM\NÚMEROS SECOM - 2010 a 2018\SECOM 2019 - AQUISIÇÕES E CONTRATAÇÕES\"/>
    </mc:Choice>
  </mc:AlternateContent>
  <bookViews>
    <workbookView xWindow="0" yWindow="0" windowWidth="24000" windowHeight="9885"/>
  </bookViews>
  <sheets>
    <sheet name="Plan1" sheetId="1" r:id="rId1"/>
  </sheets>
  <definedNames>
    <definedName name="_xlnm._FilterDatabase" localSheetId="0" hidden="1">Plan1!$A$1:$I$1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51" i="1" s="1"/>
  <c r="I40" i="1"/>
  <c r="I36" i="1"/>
  <c r="I20" i="1"/>
  <c r="I12" i="1"/>
</calcChain>
</file>

<file path=xl/sharedStrings.xml><?xml version="1.0" encoding="utf-8"?>
<sst xmlns="http://schemas.openxmlformats.org/spreadsheetml/2006/main" count="244" uniqueCount="128">
  <si>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</si>
  <si>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</si>
  <si>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</si>
  <si>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</si>
  <si>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</si>
  <si>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</si>
  <si>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</si>
  <si>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</si>
  <si>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</si>
  <si>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0005/19</t>
  </si>
  <si>
    <t>027/19</t>
  </si>
  <si>
    <t>CABO ELÉTRICO FERROVIÁRIO</t>
  </si>
  <si>
    <t>ADJUDICAÇÃO</t>
  </si>
  <si>
    <t>07931533000136 - EXCEL DISTRIB DE MAT ELETRICOS LTDA</t>
  </si>
  <si>
    <t>REPASSE</t>
  </si>
  <si>
    <t>0270/19</t>
  </si>
  <si>
    <t>000/00</t>
  </si>
  <si>
    <t>AQUISIÇÃO E APLICAÇÃO DE VACINAS</t>
  </si>
  <si>
    <t>03775159000176 - SERVIÇO SOCIAL DA INDÚSTRIA - SESI</t>
  </si>
  <si>
    <t>0337/19</t>
  </si>
  <si>
    <t>AQUISIÇÃO DE CADEADOS MESTRADO E45 E TIPO CR 25</t>
  </si>
  <si>
    <t>88460985000189 - FERRAMENTAS CANOAS</t>
  </si>
  <si>
    <t>ESTOQUE</t>
  </si>
  <si>
    <t>0362/19</t>
  </si>
  <si>
    <t>ATIVADOR DE ADESIVOS</t>
  </si>
  <si>
    <t>04341779000160 - SANEX COM. SERV. LTDA</t>
  </si>
  <si>
    <t>0461/19</t>
  </si>
  <si>
    <t>BATERIA PARA RADIO PORTÁTIL</t>
  </si>
  <si>
    <t>71875397000103 - RADIOCELL ELETRONICA LTDA</t>
  </si>
  <si>
    <t>0471/19</t>
  </si>
  <si>
    <t>CABO MULTILAN</t>
  </si>
  <si>
    <t>91981027000168 - BM ELETRO ELETRONICA LTDA</t>
  </si>
  <si>
    <t>1517/18</t>
  </si>
  <si>
    <t>308/18</t>
  </si>
  <si>
    <t>TRAVADOR DA PORCA DA TIMONERIA DO FREIO</t>
  </si>
  <si>
    <t>13494690000124 - ARMATUREN SYSTEME INDUSTRIA E COMERCIO LTDA</t>
  </si>
  <si>
    <t>1532/18</t>
  </si>
  <si>
    <t>364/18</t>
  </si>
  <si>
    <t>IMPRESSORA DE ETIQUETAS</t>
  </si>
  <si>
    <t>18484503000145 - ELETRICA COMERCIAL DIRETO EIRELI ME</t>
  </si>
  <si>
    <t>1885/18</t>
  </si>
  <si>
    <t>017/19</t>
  </si>
  <si>
    <t>AQUISIÇÃO DE PINO BOLA</t>
  </si>
  <si>
    <t>19675791000188 - TERRITÓRIO ELÉTRICO EIRELI</t>
  </si>
  <si>
    <t>2233/18</t>
  </si>
  <si>
    <t>AQUISIÇÃO DE ÁGUA MINERAL EM GARRAFÕES DE 20(VINTE) LITROS PARA AS ESTAÇÕES.</t>
  </si>
  <si>
    <t>30095531000176 - PRÓ-ÁGUAS COMÉRCIO DE GÊNEROS ALIMENTÍCIOS LTDA</t>
  </si>
  <si>
    <t>0420/19</t>
  </si>
  <si>
    <t>047/19</t>
  </si>
  <si>
    <t>AQUISIÇÃO DE LUBRIFICANTES</t>
  </si>
  <si>
    <t>DISPENSA ELETRÔNICA</t>
  </si>
  <si>
    <t>94038874000181 - CASA DO MECÂNICO LTDA</t>
  </si>
  <si>
    <t>94062437000101 - LUBRITEC SCHERER DISTRIBUIDORA DE LUBRIFICANTES LTDA LTDA</t>
  </si>
  <si>
    <t>0459/19</t>
  </si>
  <si>
    <t>057/19</t>
  </si>
  <si>
    <t>AQUISIÇÃO DE BALIZADOR</t>
  </si>
  <si>
    <t>27518373000105 - META COMERCIO DE FERRAGENS E FERRAMENTAS EIRELI</t>
  </si>
  <si>
    <t>1980/17</t>
  </si>
  <si>
    <t>013/19</t>
  </si>
  <si>
    <t>AQUISIÇÃO DE FILTRO TIPO CUNHA</t>
  </si>
  <si>
    <t>11514554000123 - RR VISION COMERCIAL LTDA - EPP</t>
  </si>
  <si>
    <t>2163/18</t>
  </si>
  <si>
    <t>040/19</t>
  </si>
  <si>
    <t>AQUISIÇÃO DE MATERIAIS PARA REDE AÉREA</t>
  </si>
  <si>
    <t>06993715000179 - Tecnotorno Industria Metalurgica LTDA</t>
  </si>
  <si>
    <t>57687527000153 - MEG-Eletromecanica Industria e Comercio Ltda EPP</t>
  </si>
  <si>
    <t>0186/19</t>
  </si>
  <si>
    <t xml:space="preserve">RENOVAÇÃO DE ASSINATURA DO JORNAL VS EM FORMATO DIGITAL PARA A GERÊNCIA DE COMUNICAÇÃO. </t>
  </si>
  <si>
    <t>INEXIGIBILIDADE</t>
  </si>
  <si>
    <t>91665570000156 - GRUPO EDITORIAL SINOS S/A</t>
  </si>
  <si>
    <t>0326/19</t>
  </si>
  <si>
    <t>RENOVAÇÃO DE ASSINATURA DO JORNAL ZERO HORA DISTRIBUÍDA PARA A DIRETORIA DE ADMINISTRAÇÃO E FINANÇAS.</t>
  </si>
  <si>
    <t>92821701000100 - ZERO HORA EDITORA JORNALÍSTICA S/A</t>
  </si>
  <si>
    <t>0623/19</t>
  </si>
  <si>
    <t>AQUISIÇÃO DE VALE TRANSPORTE MAIO/19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</si>
  <si>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</si>
  <si>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</si>
  <si>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</si>
  <si>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</si>
  <si>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</si>
  <si>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</si>
  <si>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</si>
  <si>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95592077000104 - PLANALTO</t>
  </si>
  <si>
    <t>96662614000108 - VITORIA</t>
  </si>
  <si>
    <t>97755607000113 - CITRAL</t>
  </si>
  <si>
    <t>97834709000124 - FATIMA</t>
  </si>
  <si>
    <t>2117/18</t>
  </si>
  <si>
    <t>CONSERTO DE MAQUINA DE CHAVE</t>
  </si>
  <si>
    <t>51832889000457 - VAE BRASIL PRODUTOS FERROVIÁRIOS LTDA </t>
  </si>
  <si>
    <t>0577/18</t>
  </si>
  <si>
    <t>301/18</t>
  </si>
  <si>
    <t>CONTRATAÇÃO DE SEGURO</t>
  </si>
  <si>
    <t>PREGÃO ELETRÔNICO</t>
  </si>
  <si>
    <t>061198164000160 - PORTO SEGUROS CIA DE SEGUROS GERAIS</t>
  </si>
  <si>
    <t>2190/18</t>
  </si>
  <si>
    <t>019/18</t>
  </si>
  <si>
    <t>ONTRATAÇÃO DE EMPRESA OU INSTITUIÇÃO PARA A PRESTAÇÃO DE SERVIÇOS ESPECIALIZADOS INERENTES À REALIZAÇÃO DE CONCURSO PÚBLICO DESTINADO A SELECIONAR CANDIDATOS PARA O PROVIMENTO DE EMPREGOS E OCUPAÇÕES, BEM COMO À FORMAÇÃO DE CADASTRO DE RESERVA</t>
  </si>
  <si>
    <t>00849426000114 - OBJETIVA CONCURSOS LTDA</t>
  </si>
  <si>
    <t>0167/18</t>
  </si>
  <si>
    <t>180/18</t>
  </si>
  <si>
    <t>AQUISIÇÃO DE CHFRE DE ARCO</t>
  </si>
  <si>
    <t>REGISTRO DE PREÇOS</t>
  </si>
  <si>
    <t>13494690000124 - ARMATUREN SYSTEME IND. COM. LTDA</t>
  </si>
  <si>
    <t>0517/18</t>
  </si>
  <si>
    <t>185/18</t>
  </si>
  <si>
    <t>SRP - TARUGO DE MADEIRA</t>
  </si>
  <si>
    <t>29963375000139 - LEONARDO DA SILVA EVANGELISTA</t>
  </si>
  <si>
    <t>1792/17</t>
  </si>
  <si>
    <t>246/17</t>
  </si>
  <si>
    <t>SRP ESCOVAS CARVÃO</t>
  </si>
  <si>
    <t xml:space="preserve">21718970000105 - FASTRAIL EQUIPAMENTOS COMP. FERROVIARIOS EIRELI - EPP </t>
  </si>
  <si>
    <t>2350/17</t>
  </si>
  <si>
    <t>169/18</t>
  </si>
  <si>
    <t>SERVIÇO DE MANEJO DE VEGETAÇÃO</t>
  </si>
  <si>
    <t>00570460000155 - AMATO PAISAGISMO LTDA</t>
  </si>
  <si>
    <t>2593/17</t>
  </si>
  <si>
    <t>054/18</t>
  </si>
  <si>
    <t>SRP - MOLA PNEUMÁTICA</t>
  </si>
  <si>
    <t>01515747000145 - MERCONORTE INDÚSTRIA E COMÉRCIO LTDA ME</t>
  </si>
  <si>
    <t>2614/17</t>
  </si>
  <si>
    <t>071/18</t>
  </si>
  <si>
    <t>SRP CALÇADOS DE SEGURANÇA</t>
  </si>
  <si>
    <t xml:space="preserve">94987930000124 - CENCI EQUIP DE SEGURANCA LTDA </t>
  </si>
  <si>
    <t>2636/17</t>
  </si>
  <si>
    <t>031/18</t>
  </si>
  <si>
    <t>SRP - LUBRIFICANTES RODA E REDUTOR DE ATRITO FRISO TOPO</t>
  </si>
  <si>
    <t>72932718000127 - AUTRON AUTOMAÇÃO IND. COM.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</si>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</sst>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9" fontId="0" fillId="0" borderId="0" xfId="0" applyNumberForma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0" zoomScaleNormal="80" workbookViewId="0">
      <pane ySplit="1" topLeftCell="A2" activePane="bottomLeft" state="frozen"/>
      <selection pane="bottomLeft" activeCell="H52" sqref="H52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1" customWidth="1"/>
    <col min="6" max="6" width="22.7109375" bestFit="1" customWidth="1"/>
    <col min="7" max="7" width="75.5703125" bestFit="1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43468</v>
      </c>
      <c r="D2" s="2">
        <v>43556</v>
      </c>
      <c r="E2" t="s">
        <v>11</v>
      </c>
      <c r="F2" t="s">
        <v>12</v>
      </c>
      <c r="G2" t="s">
        <v>13</v>
      </c>
      <c r="H2" t="s">
        <v>14</v>
      </c>
      <c r="I2" s="3">
        <v>5400</v>
      </c>
    </row>
    <row r="3" spans="1:9" x14ac:dyDescent="0.25">
      <c r="A3" t="s">
        <v>15</v>
      </c>
      <c r="B3" t="s">
        <v>16</v>
      </c>
      <c r="C3" s="2">
        <v>43515</v>
      </c>
      <c r="D3" s="2">
        <v>43564</v>
      </c>
      <c r="E3" t="s">
        <v>17</v>
      </c>
      <c r="F3" t="s">
        <v>12</v>
      </c>
      <c r="G3" t="s">
        <v>18</v>
      </c>
      <c r="H3" t="s">
        <v>14</v>
      </c>
      <c r="I3" s="3">
        <v>16800</v>
      </c>
    </row>
    <row r="4" spans="1:9" x14ac:dyDescent="0.25">
      <c r="A4" t="s">
        <v>19</v>
      </c>
      <c r="B4" t="s">
        <v>16</v>
      </c>
      <c r="C4" s="2">
        <v>43522</v>
      </c>
      <c r="D4" s="2">
        <v>43578</v>
      </c>
      <c r="E4" t="s">
        <v>20</v>
      </c>
      <c r="F4" t="s">
        <v>12</v>
      </c>
      <c r="G4" t="s">
        <v>21</v>
      </c>
      <c r="H4" t="s">
        <v>22</v>
      </c>
      <c r="I4" s="3">
        <v>3828</v>
      </c>
    </row>
    <row r="5" spans="1:9" x14ac:dyDescent="0.25">
      <c r="A5" t="s">
        <v>23</v>
      </c>
      <c r="B5" t="s">
        <v>16</v>
      </c>
      <c r="C5" s="2">
        <v>43525</v>
      </c>
      <c r="D5" s="2">
        <v>43556</v>
      </c>
      <c r="E5" t="s">
        <v>24</v>
      </c>
      <c r="F5" t="s">
        <v>12</v>
      </c>
      <c r="G5" t="s">
        <v>25</v>
      </c>
      <c r="H5" t="s">
        <v>22</v>
      </c>
      <c r="I5" s="3">
        <v>1595</v>
      </c>
    </row>
    <row r="6" spans="1:9" x14ac:dyDescent="0.25">
      <c r="A6" t="s">
        <v>26</v>
      </c>
      <c r="B6" t="s">
        <v>16</v>
      </c>
      <c r="C6" s="2">
        <v>43549</v>
      </c>
      <c r="D6" s="2">
        <v>43580</v>
      </c>
      <c r="E6" t="s">
        <v>27</v>
      </c>
      <c r="F6" t="s">
        <v>12</v>
      </c>
      <c r="G6" t="s">
        <v>28</v>
      </c>
      <c r="H6" t="s">
        <v>22</v>
      </c>
      <c r="I6" s="3">
        <v>1068</v>
      </c>
    </row>
    <row r="7" spans="1:9" x14ac:dyDescent="0.25">
      <c r="A7" t="s">
        <v>29</v>
      </c>
      <c r="B7" t="s">
        <v>16</v>
      </c>
      <c r="C7" s="2">
        <v>43550</v>
      </c>
      <c r="D7" s="2">
        <v>43565</v>
      </c>
      <c r="E7" t="s">
        <v>30</v>
      </c>
      <c r="F7" t="s">
        <v>12</v>
      </c>
      <c r="G7" t="s">
        <v>31</v>
      </c>
      <c r="H7" t="s">
        <v>22</v>
      </c>
      <c r="I7" s="3">
        <v>1500.6</v>
      </c>
    </row>
    <row r="8" spans="1:9" x14ac:dyDescent="0.25">
      <c r="A8" t="s">
        <v>32</v>
      </c>
      <c r="B8" t="s">
        <v>33</v>
      </c>
      <c r="C8" s="2">
        <v>43346</v>
      </c>
      <c r="D8" s="2">
        <v>43577</v>
      </c>
      <c r="E8" t="s">
        <v>34</v>
      </c>
      <c r="F8" t="s">
        <v>12</v>
      </c>
      <c r="G8" t="s">
        <v>35</v>
      </c>
      <c r="H8" t="s">
        <v>22</v>
      </c>
      <c r="I8" s="3">
        <v>6000</v>
      </c>
    </row>
    <row r="9" spans="1:9" x14ac:dyDescent="0.25">
      <c r="A9" t="s">
        <v>36</v>
      </c>
      <c r="B9" t="s">
        <v>37</v>
      </c>
      <c r="C9" s="2">
        <v>43347</v>
      </c>
      <c r="D9" s="2">
        <v>43577</v>
      </c>
      <c r="E9" t="s">
        <v>38</v>
      </c>
      <c r="F9" t="s">
        <v>12</v>
      </c>
      <c r="G9" t="s">
        <v>39</v>
      </c>
      <c r="H9" t="s">
        <v>22</v>
      </c>
      <c r="I9" s="3">
        <v>2208.92</v>
      </c>
    </row>
    <row r="10" spans="1:9" x14ac:dyDescent="0.25">
      <c r="A10" t="s">
        <v>40</v>
      </c>
      <c r="B10" t="s">
        <v>41</v>
      </c>
      <c r="C10" s="2">
        <v>43395</v>
      </c>
      <c r="D10" s="2">
        <v>43578</v>
      </c>
      <c r="E10" t="s">
        <v>42</v>
      </c>
      <c r="F10" t="s">
        <v>12</v>
      </c>
      <c r="G10" t="s">
        <v>43</v>
      </c>
      <c r="H10" t="s">
        <v>22</v>
      </c>
      <c r="I10" s="3">
        <v>1600</v>
      </c>
    </row>
    <row r="11" spans="1:9" x14ac:dyDescent="0.25">
      <c r="A11" t="s">
        <v>44</v>
      </c>
      <c r="B11" t="s">
        <v>16</v>
      </c>
      <c r="C11" s="2">
        <v>43452</v>
      </c>
      <c r="D11" s="2">
        <v>43558</v>
      </c>
      <c r="E11" t="s">
        <v>45</v>
      </c>
      <c r="F11" t="s">
        <v>12</v>
      </c>
      <c r="G11" t="s">
        <v>46</v>
      </c>
      <c r="H11" t="s">
        <v>14</v>
      </c>
      <c r="I11" s="3">
        <v>3990</v>
      </c>
    </row>
    <row r="12" spans="1:9" x14ac:dyDescent="0.25">
      <c r="C12" s="2"/>
      <c r="D12" s="2"/>
      <c r="I12" s="3">
        <f>SUM(I2:I11)</f>
        <v>43990.52</v>
      </c>
    </row>
    <row r="13" spans="1:9" x14ac:dyDescent="0.25">
      <c r="C13" s="2"/>
      <c r="D13" s="2"/>
      <c r="I13" s="3"/>
    </row>
    <row r="14" spans="1:9" x14ac:dyDescent="0.25">
      <c r="A14" t="s">
        <v>47</v>
      </c>
      <c r="B14" t="s">
        <v>48</v>
      </c>
      <c r="C14" s="2">
        <v>43539</v>
      </c>
      <c r="D14" s="2">
        <v>43566</v>
      </c>
      <c r="E14" t="s">
        <v>49</v>
      </c>
      <c r="F14" t="s">
        <v>50</v>
      </c>
      <c r="G14" t="s">
        <v>51</v>
      </c>
      <c r="H14" t="s">
        <v>22</v>
      </c>
      <c r="I14" s="3">
        <v>540</v>
      </c>
    </row>
    <row r="15" spans="1:9" x14ac:dyDescent="0.25">
      <c r="A15" t="s">
        <v>47</v>
      </c>
      <c r="B15" t="s">
        <v>48</v>
      </c>
      <c r="C15" s="2">
        <v>43539</v>
      </c>
      <c r="D15" s="2">
        <v>43566</v>
      </c>
      <c r="E15" t="s">
        <v>49</v>
      </c>
      <c r="F15" t="s">
        <v>50</v>
      </c>
      <c r="G15" t="s">
        <v>52</v>
      </c>
      <c r="H15" t="s">
        <v>22</v>
      </c>
      <c r="I15" s="3">
        <v>46920</v>
      </c>
    </row>
    <row r="16" spans="1:9" x14ac:dyDescent="0.25">
      <c r="A16" t="s">
        <v>53</v>
      </c>
      <c r="B16" t="s">
        <v>54</v>
      </c>
      <c r="C16" s="2">
        <v>43549</v>
      </c>
      <c r="D16" s="2">
        <v>43581</v>
      </c>
      <c r="E16" t="s">
        <v>55</v>
      </c>
      <c r="F16" t="s">
        <v>50</v>
      </c>
      <c r="G16" t="s">
        <v>56</v>
      </c>
      <c r="H16" t="s">
        <v>22</v>
      </c>
      <c r="I16" s="3">
        <v>2149.6</v>
      </c>
    </row>
    <row r="17" spans="1:9" x14ac:dyDescent="0.25">
      <c r="A17" t="s">
        <v>57</v>
      </c>
      <c r="B17" t="s">
        <v>58</v>
      </c>
      <c r="C17" s="2">
        <v>42977</v>
      </c>
      <c r="D17" s="2">
        <v>43559</v>
      </c>
      <c r="E17" t="s">
        <v>59</v>
      </c>
      <c r="F17" t="s">
        <v>50</v>
      </c>
      <c r="G17" t="s">
        <v>60</v>
      </c>
      <c r="H17" t="s">
        <v>22</v>
      </c>
      <c r="I17" s="3">
        <v>6980</v>
      </c>
    </row>
    <row r="18" spans="1:9" x14ac:dyDescent="0.25">
      <c r="A18" t="s">
        <v>61</v>
      </c>
      <c r="B18" t="s">
        <v>62</v>
      </c>
      <c r="C18" s="2">
        <v>43439</v>
      </c>
      <c r="D18" s="2">
        <v>43561</v>
      </c>
      <c r="E18" t="s">
        <v>63</v>
      </c>
      <c r="F18" t="s">
        <v>50</v>
      </c>
      <c r="G18" t="s">
        <v>64</v>
      </c>
      <c r="H18" t="s">
        <v>22</v>
      </c>
      <c r="I18" s="3">
        <v>7500</v>
      </c>
    </row>
    <row r="19" spans="1:9" x14ac:dyDescent="0.25">
      <c r="A19" t="s">
        <v>61</v>
      </c>
      <c r="B19" t="s">
        <v>62</v>
      </c>
      <c r="C19" s="2">
        <v>43439</v>
      </c>
      <c r="D19" s="2">
        <v>43561</v>
      </c>
      <c r="E19" t="s">
        <v>63</v>
      </c>
      <c r="F19" t="s">
        <v>50</v>
      </c>
      <c r="G19" t="s">
        <v>65</v>
      </c>
      <c r="H19" t="s">
        <v>22</v>
      </c>
      <c r="I19" s="3">
        <v>22240</v>
      </c>
    </row>
    <row r="20" spans="1:9" x14ac:dyDescent="0.25">
      <c r="C20" s="2"/>
      <c r="D20" s="2"/>
      <c r="I20" s="3">
        <f>SUM(I14:I19)</f>
        <v>86329.600000000006</v>
      </c>
    </row>
    <row r="21" spans="1:9" x14ac:dyDescent="0.25">
      <c r="C21" s="2"/>
      <c r="D21" s="2"/>
      <c r="I21" s="3"/>
    </row>
    <row r="22" spans="1:9" x14ac:dyDescent="0.25">
      <c r="A22" t="s">
        <v>66</v>
      </c>
      <c r="B22" t="s">
        <v>16</v>
      </c>
      <c r="C22" s="2">
        <v>43504</v>
      </c>
      <c r="D22" s="2">
        <v>43559</v>
      </c>
      <c r="E22" t="s">
        <v>67</v>
      </c>
      <c r="F22" t="s">
        <v>68</v>
      </c>
      <c r="G22" t="s">
        <v>69</v>
      </c>
      <c r="H22" t="s">
        <v>14</v>
      </c>
      <c r="I22" s="3">
        <v>153</v>
      </c>
    </row>
    <row r="23" spans="1:9" x14ac:dyDescent="0.25">
      <c r="A23" t="s">
        <v>70</v>
      </c>
      <c r="B23" t="s">
        <v>16</v>
      </c>
      <c r="C23" s="2">
        <v>43522</v>
      </c>
      <c r="D23" s="2">
        <v>43577</v>
      </c>
      <c r="E23" t="s">
        <v>71</v>
      </c>
      <c r="F23" t="s">
        <v>68</v>
      </c>
      <c r="G23" t="s">
        <v>72</v>
      </c>
      <c r="H23" t="s">
        <v>14</v>
      </c>
      <c r="I23" s="3">
        <v>1613.5</v>
      </c>
    </row>
    <row r="24" spans="1:9" x14ac:dyDescent="0.25">
      <c r="A24" t="s">
        <v>73</v>
      </c>
      <c r="B24" t="s">
        <v>16</v>
      </c>
      <c r="C24" s="2">
        <v>43563</v>
      </c>
      <c r="D24" s="2">
        <v>43573</v>
      </c>
      <c r="E24" t="s">
        <v>74</v>
      </c>
      <c r="F24" t="s">
        <v>68</v>
      </c>
      <c r="G24" t="s">
        <v>75</v>
      </c>
      <c r="H24" t="s">
        <v>22</v>
      </c>
      <c r="I24" s="3">
        <v>3157</v>
      </c>
    </row>
    <row r="25" spans="1:9" x14ac:dyDescent="0.25">
      <c r="A25" t="s">
        <v>73</v>
      </c>
      <c r="B25" t="s">
        <v>16</v>
      </c>
      <c r="C25" s="2">
        <v>43563</v>
      </c>
      <c r="D25" s="2">
        <v>43573</v>
      </c>
      <c r="E25" t="s">
        <v>74</v>
      </c>
      <c r="F25" t="s">
        <v>68</v>
      </c>
      <c r="G25" t="s">
        <v>76</v>
      </c>
      <c r="H25" t="s">
        <v>22</v>
      </c>
      <c r="I25" s="3">
        <v>1347.5</v>
      </c>
    </row>
    <row r="26" spans="1:9" x14ac:dyDescent="0.25">
      <c r="A26" t="s">
        <v>73</v>
      </c>
      <c r="B26" t="s">
        <v>16</v>
      </c>
      <c r="C26" s="2">
        <v>43563</v>
      </c>
      <c r="D26" s="2">
        <v>43573</v>
      </c>
      <c r="E26" t="s">
        <v>74</v>
      </c>
      <c r="F26" t="s">
        <v>68</v>
      </c>
      <c r="G26" t="s">
        <v>77</v>
      </c>
      <c r="H26" t="s">
        <v>22</v>
      </c>
      <c r="I26" s="3">
        <v>1437.5</v>
      </c>
    </row>
    <row r="27" spans="1:9" x14ac:dyDescent="0.25">
      <c r="A27" t="s">
        <v>73</v>
      </c>
      <c r="B27" t="s">
        <v>16</v>
      </c>
      <c r="C27" s="2">
        <v>43563</v>
      </c>
      <c r="D27" s="2">
        <v>43573</v>
      </c>
      <c r="E27" t="s">
        <v>74</v>
      </c>
      <c r="F27" t="s">
        <v>68</v>
      </c>
      <c r="G27" t="s">
        <v>78</v>
      </c>
      <c r="H27" t="s">
        <v>22</v>
      </c>
      <c r="I27" s="3">
        <v>2460</v>
      </c>
    </row>
    <row r="28" spans="1:9" x14ac:dyDescent="0.25">
      <c r="A28" t="s">
        <v>73</v>
      </c>
      <c r="B28" t="s">
        <v>16</v>
      </c>
      <c r="C28" s="2">
        <v>43563</v>
      </c>
      <c r="D28" s="2">
        <v>43573</v>
      </c>
      <c r="E28" t="s">
        <v>74</v>
      </c>
      <c r="F28" t="s">
        <v>68</v>
      </c>
      <c r="G28" t="s">
        <v>79</v>
      </c>
      <c r="H28" t="s">
        <v>22</v>
      </c>
      <c r="I28" s="3">
        <v>1175</v>
      </c>
    </row>
    <row r="29" spans="1:9" x14ac:dyDescent="0.25">
      <c r="A29" t="s">
        <v>73</v>
      </c>
      <c r="B29" t="s">
        <v>16</v>
      </c>
      <c r="C29" s="2">
        <v>43563</v>
      </c>
      <c r="D29" s="2">
        <v>43573</v>
      </c>
      <c r="E29" t="s">
        <v>74</v>
      </c>
      <c r="F29" t="s">
        <v>68</v>
      </c>
      <c r="G29" t="s">
        <v>80</v>
      </c>
      <c r="H29" t="s">
        <v>22</v>
      </c>
      <c r="I29" s="3">
        <v>4537.5</v>
      </c>
    </row>
    <row r="30" spans="1:9" x14ac:dyDescent="0.25">
      <c r="A30" t="s">
        <v>73</v>
      </c>
      <c r="B30" t="s">
        <v>16</v>
      </c>
      <c r="C30" s="2">
        <v>43563</v>
      </c>
      <c r="D30" s="2">
        <v>43573</v>
      </c>
      <c r="E30" t="s">
        <v>74</v>
      </c>
      <c r="F30" t="s">
        <v>68</v>
      </c>
      <c r="G30" t="s">
        <v>81</v>
      </c>
      <c r="H30" t="s">
        <v>22</v>
      </c>
      <c r="I30" s="3">
        <v>1280</v>
      </c>
    </row>
    <row r="31" spans="1:9" x14ac:dyDescent="0.25">
      <c r="A31" t="s">
        <v>73</v>
      </c>
      <c r="B31" t="s">
        <v>16</v>
      </c>
      <c r="C31" s="2">
        <v>43563</v>
      </c>
      <c r="D31" s="2">
        <v>43573</v>
      </c>
      <c r="E31" t="s">
        <v>74</v>
      </c>
      <c r="F31" t="s">
        <v>68</v>
      </c>
      <c r="G31" t="s">
        <v>82</v>
      </c>
      <c r="H31" t="s">
        <v>22</v>
      </c>
      <c r="I31" s="3">
        <v>1130</v>
      </c>
    </row>
    <row r="32" spans="1:9" x14ac:dyDescent="0.25">
      <c r="A32" t="s">
        <v>73</v>
      </c>
      <c r="B32" t="s">
        <v>16</v>
      </c>
      <c r="C32" s="2">
        <v>43563</v>
      </c>
      <c r="D32" s="2">
        <v>43573</v>
      </c>
      <c r="E32" t="s">
        <v>74</v>
      </c>
      <c r="F32" t="s">
        <v>68</v>
      </c>
      <c r="G32" t="s">
        <v>83</v>
      </c>
      <c r="H32" t="s">
        <v>22</v>
      </c>
      <c r="I32" s="3">
        <v>3090</v>
      </c>
    </row>
    <row r="33" spans="1:9" x14ac:dyDescent="0.25">
      <c r="A33" t="s">
        <v>73</v>
      </c>
      <c r="B33" t="s">
        <v>16</v>
      </c>
      <c r="C33" s="2">
        <v>43563</v>
      </c>
      <c r="D33" s="2">
        <v>43573</v>
      </c>
      <c r="E33" t="s">
        <v>74</v>
      </c>
      <c r="F33" t="s">
        <v>68</v>
      </c>
      <c r="G33" t="s">
        <v>84</v>
      </c>
      <c r="H33" t="s">
        <v>22</v>
      </c>
      <c r="I33" s="3">
        <v>2095</v>
      </c>
    </row>
    <row r="34" spans="1:9" x14ac:dyDescent="0.25">
      <c r="A34" t="s">
        <v>73</v>
      </c>
      <c r="B34" t="s">
        <v>16</v>
      </c>
      <c r="C34" s="2">
        <v>43563</v>
      </c>
      <c r="D34" s="2">
        <v>43573</v>
      </c>
      <c r="E34" t="s">
        <v>74</v>
      </c>
      <c r="F34" t="s">
        <v>68</v>
      </c>
      <c r="G34" t="s">
        <v>85</v>
      </c>
      <c r="H34" t="s">
        <v>22</v>
      </c>
      <c r="I34" s="3">
        <v>1322.5</v>
      </c>
    </row>
    <row r="35" spans="1:9" x14ac:dyDescent="0.25">
      <c r="A35" t="s">
        <v>86</v>
      </c>
      <c r="B35" t="s">
        <v>16</v>
      </c>
      <c r="C35" s="2">
        <v>43432</v>
      </c>
      <c r="D35" s="2">
        <v>43556</v>
      </c>
      <c r="E35" t="s">
        <v>87</v>
      </c>
      <c r="F35" t="s">
        <v>68</v>
      </c>
      <c r="G35" t="s">
        <v>88</v>
      </c>
      <c r="H35" t="s">
        <v>22</v>
      </c>
      <c r="I35" s="3">
        <v>50073.58</v>
      </c>
    </row>
    <row r="36" spans="1:9" x14ac:dyDescent="0.25">
      <c r="C36" s="2"/>
      <c r="D36" s="2"/>
      <c r="I36" s="3">
        <f>SUM(I22:I35)</f>
        <v>74872.08</v>
      </c>
    </row>
    <row r="37" spans="1:9" x14ac:dyDescent="0.25">
      <c r="C37" s="2"/>
      <c r="D37" s="2"/>
      <c r="I37" s="3"/>
    </row>
    <row r="38" spans="1:9" x14ac:dyDescent="0.25">
      <c r="A38" t="s">
        <v>89</v>
      </c>
      <c r="B38" t="s">
        <v>90</v>
      </c>
      <c r="C38" s="2">
        <v>43194</v>
      </c>
      <c r="D38" s="2">
        <v>43556</v>
      </c>
      <c r="E38" t="s">
        <v>91</v>
      </c>
      <c r="F38" t="s">
        <v>92</v>
      </c>
      <c r="G38" t="s">
        <v>93</v>
      </c>
      <c r="H38" t="s">
        <v>14</v>
      </c>
      <c r="I38" s="3">
        <v>20635.32</v>
      </c>
    </row>
    <row r="39" spans="1:9" x14ac:dyDescent="0.25">
      <c r="A39" t="s">
        <v>94</v>
      </c>
      <c r="B39" t="s">
        <v>95</v>
      </c>
      <c r="C39" s="2">
        <v>43444</v>
      </c>
      <c r="D39" s="2">
        <v>43578</v>
      </c>
      <c r="E39" t="s">
        <v>96</v>
      </c>
      <c r="F39" t="s">
        <v>92</v>
      </c>
      <c r="G39" t="s">
        <v>97</v>
      </c>
      <c r="H39" t="s">
        <v>14</v>
      </c>
      <c r="I39" s="4">
        <v>0.15</v>
      </c>
    </row>
    <row r="40" spans="1:9" x14ac:dyDescent="0.25">
      <c r="C40" s="2"/>
      <c r="D40" s="2"/>
      <c r="I40" s="3">
        <f>I38</f>
        <v>20635.32</v>
      </c>
    </row>
    <row r="41" spans="1:9" x14ac:dyDescent="0.25">
      <c r="C41" s="2"/>
      <c r="D41" s="2"/>
      <c r="I41" s="3"/>
    </row>
    <row r="42" spans="1:9" x14ac:dyDescent="0.25">
      <c r="A42" t="s">
        <v>98</v>
      </c>
      <c r="B42" t="s">
        <v>99</v>
      </c>
      <c r="C42" s="2">
        <v>43131</v>
      </c>
      <c r="D42" s="2">
        <v>43556</v>
      </c>
      <c r="E42" t="s">
        <v>100</v>
      </c>
      <c r="F42" t="s">
        <v>101</v>
      </c>
      <c r="G42" t="s">
        <v>102</v>
      </c>
      <c r="H42" t="s">
        <v>22</v>
      </c>
      <c r="I42" s="3">
        <v>2107.8000000000002</v>
      </c>
    </row>
    <row r="43" spans="1:9" x14ac:dyDescent="0.25">
      <c r="A43" t="s">
        <v>103</v>
      </c>
      <c r="B43" t="s">
        <v>104</v>
      </c>
      <c r="C43" s="2">
        <v>43186</v>
      </c>
      <c r="D43" s="2">
        <v>43556</v>
      </c>
      <c r="E43" t="s">
        <v>105</v>
      </c>
      <c r="F43" t="s">
        <v>101</v>
      </c>
      <c r="G43" t="s">
        <v>106</v>
      </c>
      <c r="H43" t="s">
        <v>22</v>
      </c>
      <c r="I43" s="3">
        <v>1232</v>
      </c>
    </row>
    <row r="44" spans="1:9" x14ac:dyDescent="0.25">
      <c r="A44" t="s">
        <v>107</v>
      </c>
      <c r="B44" t="s">
        <v>108</v>
      </c>
      <c r="C44" s="2">
        <v>42961</v>
      </c>
      <c r="D44" s="2">
        <v>43556</v>
      </c>
      <c r="E44" t="s">
        <v>109</v>
      </c>
      <c r="F44" t="s">
        <v>101</v>
      </c>
      <c r="G44" t="s">
        <v>110</v>
      </c>
      <c r="H44" t="s">
        <v>22</v>
      </c>
      <c r="I44" s="3">
        <v>18296</v>
      </c>
    </row>
    <row r="45" spans="1:9" x14ac:dyDescent="0.25">
      <c r="A45" t="s">
        <v>111</v>
      </c>
      <c r="B45" t="s">
        <v>112</v>
      </c>
      <c r="C45" s="2">
        <v>43018</v>
      </c>
      <c r="D45" s="2">
        <v>43556</v>
      </c>
      <c r="E45" t="s">
        <v>113</v>
      </c>
      <c r="F45" t="s">
        <v>101</v>
      </c>
      <c r="G45" t="s">
        <v>114</v>
      </c>
      <c r="H45" t="s">
        <v>14</v>
      </c>
      <c r="I45" s="3">
        <v>7728.94</v>
      </c>
    </row>
    <row r="46" spans="1:9" x14ac:dyDescent="0.25">
      <c r="A46" t="s">
        <v>115</v>
      </c>
      <c r="B46" t="s">
        <v>116</v>
      </c>
      <c r="C46" s="2">
        <v>43035</v>
      </c>
      <c r="D46" s="2">
        <v>43559</v>
      </c>
      <c r="E46" t="s">
        <v>117</v>
      </c>
      <c r="F46" t="s">
        <v>101</v>
      </c>
      <c r="G46" t="s">
        <v>118</v>
      </c>
      <c r="H46" t="s">
        <v>22</v>
      </c>
      <c r="I46" s="3">
        <v>197014.24</v>
      </c>
    </row>
    <row r="47" spans="1:9" x14ac:dyDescent="0.25">
      <c r="A47" t="s">
        <v>119</v>
      </c>
      <c r="B47" t="s">
        <v>120</v>
      </c>
      <c r="C47" s="2">
        <v>43035</v>
      </c>
      <c r="D47" s="2">
        <v>43567</v>
      </c>
      <c r="E47" t="s">
        <v>121</v>
      </c>
      <c r="F47" t="s">
        <v>101</v>
      </c>
      <c r="G47" t="s">
        <v>122</v>
      </c>
      <c r="H47" t="s">
        <v>22</v>
      </c>
      <c r="I47" s="3">
        <v>956.97</v>
      </c>
    </row>
    <row r="48" spans="1:9" x14ac:dyDescent="0.25">
      <c r="A48" t="s">
        <v>123</v>
      </c>
      <c r="B48" t="s">
        <v>124</v>
      </c>
      <c r="C48" s="2">
        <v>43038</v>
      </c>
      <c r="D48" s="2">
        <v>43556</v>
      </c>
      <c r="E48" t="s">
        <v>125</v>
      </c>
      <c r="F48" t="s">
        <v>101</v>
      </c>
      <c r="G48" t="s">
        <v>126</v>
      </c>
      <c r="H48" t="s">
        <v>22</v>
      </c>
      <c r="I48" s="3">
        <v>38570</v>
      </c>
    </row>
    <row r="49" spans="8:9" x14ac:dyDescent="0.25">
      <c r="I49" s="3">
        <f>SUM(I42:I48)</f>
        <v>265905.94999999995</v>
      </c>
    </row>
    <row r="51" spans="8:9" x14ac:dyDescent="0.25">
      <c r="H51" t="s">
        <v>127</v>
      </c>
      <c r="I51" s="5">
        <f>SUM(I49,I12,I20,I36,I40)</f>
        <v>491733.47</v>
      </c>
    </row>
  </sheetData>
  <autoFilter ref="A1:I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2019-05-28T20:51:08Z</dcterms:created>
  <dcterms:modified xsi:type="dcterms:W3CDTF">2019-05-28T20:51:49Z</dcterms:modified>
</cp:coreProperties>
</file>